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бюджет" sheetId="2" r:id="rId1"/>
  </sheets>
  <definedNames>
    <definedName name="_xlnm.Print_Area" localSheetId="0">бюджет!$A$1:$C$46</definedName>
  </definedNames>
  <calcPr calcId="145621"/>
</workbook>
</file>

<file path=xl/calcChain.xml><?xml version="1.0" encoding="utf-8"?>
<calcChain xmlns="http://schemas.openxmlformats.org/spreadsheetml/2006/main">
  <c r="C26" i="2" l="1"/>
  <c r="C28" i="2"/>
  <c r="C25" i="2"/>
  <c r="C24" i="2"/>
  <c r="C23" i="2"/>
  <c r="C10" i="2" l="1"/>
  <c r="C36" i="2" l="1"/>
  <c r="C22" i="2"/>
  <c r="C29" i="2"/>
  <c r="C33" i="2" l="1"/>
  <c r="C32" i="2" s="1"/>
  <c r="C18" i="2"/>
  <c r="C17" i="2" s="1"/>
  <c r="C16" i="2" s="1"/>
  <c r="C31" i="2" l="1"/>
</calcChain>
</file>

<file path=xl/sharedStrings.xml><?xml version="1.0" encoding="utf-8"?>
<sst xmlns="http://schemas.openxmlformats.org/spreadsheetml/2006/main" count="62" uniqueCount="57">
  <si>
    <t>№ ПО РЕД</t>
  </si>
  <si>
    <t>ВИД РАЗХОД</t>
  </si>
  <si>
    <t>ЗА 2015 ГОДИНА</t>
  </si>
  <si>
    <t>1.2.</t>
  </si>
  <si>
    <t>1.1.</t>
  </si>
  <si>
    <t>2.1.</t>
  </si>
  <si>
    <t>2.2.</t>
  </si>
  <si>
    <t>II. </t>
  </si>
  <si>
    <t>РАЗХОДИ - ВСИЧКО</t>
  </si>
  <si>
    <t xml:space="preserve"> 1.</t>
  </si>
  <si>
    <t xml:space="preserve"> Текущи разходи</t>
  </si>
  <si>
    <t>I. </t>
  </si>
  <si>
    <t xml:space="preserve">Персонал, други възнаграждения и плащания на персонал, задължителни осигурителни вноски от работодателя </t>
  </si>
  <si>
    <t>ПРИХОДИ - ВСИЧКО</t>
  </si>
  <si>
    <t>1.</t>
  </si>
  <si>
    <t>IV.</t>
  </si>
  <si>
    <t>Издръжка, в т.ч.:</t>
  </si>
  <si>
    <t xml:space="preserve">   - материали</t>
  </si>
  <si>
    <t xml:space="preserve">   - консумативи (вода, горива и ел.енергия, топлоенергия и др.)</t>
  </si>
  <si>
    <t xml:space="preserve">   - разходи за външни услуги</t>
  </si>
  <si>
    <t xml:space="preserve">   - разходи за командировка</t>
  </si>
  <si>
    <t xml:space="preserve">   - други разходи, некласифицирани другаде</t>
  </si>
  <si>
    <t xml:space="preserve">   - задължителни осигурителни вноски от работодатели</t>
  </si>
  <si>
    <t xml:space="preserve">ФИНАНСИРАНЕ </t>
  </si>
  <si>
    <t>Депозити и средства по сметки – нето (+/-)</t>
  </si>
  <si>
    <t>III.</t>
  </si>
  <si>
    <t>ОБЩО СРЕДСТВА ЗА 2015 ГОДИНА НЕОБХОДИМИ КАТО БЮДЖЕТНО САЛДО (+/-)        (І. - ІІ.)</t>
  </si>
  <si>
    <t>Финансиране на текущата дейност от държавата - средства осигурени от бюджета на МРР, съгл. чл. 198в, ал. 13 от ЗВ</t>
  </si>
  <si>
    <t>ГОДИШЕН РАЗМЕР В ЛЕВА</t>
  </si>
  <si>
    <t>Дарения от физически или юридически лица, както и от международни финансови институции, фондове и програми</t>
  </si>
  <si>
    <t>Други приходи, вкл. и предвидени в нормативни актове</t>
  </si>
  <si>
    <t xml:space="preserve">   - заплати и възнаграждения за персонала, нает по трудови правоотношения</t>
  </si>
  <si>
    <t xml:space="preserve">   - други  възнаграждения и плащания за персонала (гр.договори и др.)</t>
  </si>
  <si>
    <t xml:space="preserve">   - разходи за застраховки на ДМА (офисно обзавеждане и оборудване)</t>
  </si>
  <si>
    <t>БЮДЖЕТ</t>
  </si>
  <si>
    <t>Финансиране на текущата дейност от Общините - осигурени от бюджетите на съответните Общини съобразно процентното съотношение на гласовете им, съгл. чл. 198в, ал. 13 от ЗВ за 2015 год.</t>
  </si>
  <si>
    <t xml:space="preserve"> 2.</t>
  </si>
  <si>
    <t>3.</t>
  </si>
  <si>
    <t>4.</t>
  </si>
  <si>
    <t xml:space="preserve"> Капиталови разходи</t>
  </si>
  <si>
    <t>Придобиване на дълготрайни активи и основен ремонт</t>
  </si>
  <si>
    <t>2.</t>
  </si>
  <si>
    <t>остатък в касата в  левове от предходния период (+)</t>
  </si>
  <si>
    <t>наличност в касата в левове в края на периода (-)</t>
  </si>
  <si>
    <t>наличност по сметки в края на периода (-)</t>
  </si>
  <si>
    <t>Остатък в левове по сметки от предходния период (+)</t>
  </si>
  <si>
    <t>Касови наличности – нето (+/-)</t>
  </si>
  <si>
    <t xml:space="preserve">Изготвил:                                                                                </t>
  </si>
  <si>
    <t xml:space="preserve">                                                            </t>
  </si>
  <si>
    <t>5.</t>
  </si>
  <si>
    <t>Финансиране на текущата дейност от Общините - осигурени от бюджетите на съответните Общини съобразно процентното съотношение на гласовете им, съгл. чл. 198в, ал. 13 от ЗВ за 2014 год.</t>
  </si>
  <si>
    <t>НА АСОЦИАЦИЯ ПО В И К НА ОБОСОБЕНАТА ТЕРИТОРИЯ - ВЕЛИКО ТЪРНОВО</t>
  </si>
  <si>
    <t>ОБСЛУЖВАНА ОТ ВиК "ЙОВКОВЦИ" ООД ВЕЛИКО ТЪРНОВО</t>
  </si>
  <si>
    <t xml:space="preserve">                                                                                                                                                                      ПРОФ. Д-Р ПЕНЧО ПЕНЧЕВ</t>
  </si>
  <si>
    <t xml:space="preserve">                                                                                                                                                 ПРЕДСЕДАТЕЛ НА АВиК ВЕЛИКО ТЪРНОВО</t>
  </si>
  <si>
    <t>Елена Иванова-финансист</t>
  </si>
  <si>
    <t xml:space="preserve">                                                                                                                                           УТВЪРДИЛ: 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</si>
</sst>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&quot;"/>
  </numFmts>
  <fonts count="2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Hebar"/>
      <charset val="204"/>
    </font>
    <font>
      <i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 CYR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8"/>
      <name val="Calibri"/>
      <family val="2"/>
    </font>
    <font>
      <sz val="12"/>
      <name val="Times New Roman CYR"/>
    </font>
    <font>
      <b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9" fontId="1" fillId="0" borderId="0" xfId="0" applyNumberFormat="1" applyFont="1" applyBorder="1"/>
    <xf numFmtId="2" fontId="4" fillId="0" borderId="0" xfId="0" applyNumberFormat="1" applyFont="1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0" fontId="10" fillId="0" borderId="6" xfId="0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6" fillId="3" borderId="11" xfId="1" applyFont="1" applyFill="1" applyBorder="1" applyAlignment="1">
      <alignment horizontal="left" wrapText="1"/>
    </xf>
    <xf numFmtId="164" fontId="8" fillId="0" borderId="12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/>
    <xf numFmtId="3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20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</cellXfs>
  <cellStyles count="2">
    <cellStyle name="Normal_EBK_PROJECT_2001-last" xfId="1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view="pageBreakPreview" zoomScale="98" zoomScaleNormal="100" zoomScaleSheetLayoutView="98" workbookViewId="0">
      <selection activeCell="A5" sqref="A5:C8"/>
    </sheetView>
  </sheetViews>
  <sheetFormatPr defaultRowHeight="15"/>
  <cols>
    <col min="1" max="1" width="4.85546875" style="1" customWidth="1"/>
    <col min="2" max="2" width="112.85546875" style="1" customWidth="1"/>
    <col min="3" max="3" width="17" style="1" customWidth="1"/>
    <col min="4" max="4" width="22.85546875" style="1" customWidth="1"/>
    <col min="5" max="16384" width="9.140625" style="1"/>
  </cols>
  <sheetData>
    <row r="1" spans="1:4">
      <c r="B1" s="45" t="s">
        <v>56</v>
      </c>
      <c r="C1" s="45"/>
    </row>
    <row r="2" spans="1:4">
      <c r="B2" s="39" t="s">
        <v>53</v>
      </c>
      <c r="C2" s="39"/>
    </row>
    <row r="3" spans="1:4">
      <c r="B3" s="46" t="s">
        <v>54</v>
      </c>
      <c r="C3" s="46"/>
    </row>
    <row r="5" spans="1:4">
      <c r="A5" s="44" t="s">
        <v>34</v>
      </c>
      <c r="B5" s="44"/>
      <c r="C5" s="44"/>
    </row>
    <row r="6" spans="1:4">
      <c r="A6" s="44" t="s">
        <v>2</v>
      </c>
      <c r="B6" s="44"/>
      <c r="C6" s="44"/>
    </row>
    <row r="7" spans="1:4">
      <c r="A7" s="44" t="s">
        <v>51</v>
      </c>
      <c r="B7" s="44"/>
      <c r="C7" s="44"/>
    </row>
    <row r="8" spans="1:4" ht="15.75" thickBot="1">
      <c r="A8" s="44" t="s">
        <v>52</v>
      </c>
      <c r="B8" s="44"/>
      <c r="C8" s="44"/>
    </row>
    <row r="9" spans="1:4" s="13" customFormat="1" ht="25.5">
      <c r="A9" s="18" t="s">
        <v>0</v>
      </c>
      <c r="B9" s="19" t="s">
        <v>1</v>
      </c>
      <c r="C9" s="20" t="s">
        <v>28</v>
      </c>
    </row>
    <row r="10" spans="1:4" ht="18.75">
      <c r="A10" s="21" t="s">
        <v>11</v>
      </c>
      <c r="B10" s="11" t="s">
        <v>13</v>
      </c>
      <c r="C10" s="22">
        <f>C11+C12+C13+C14+C15</f>
        <v>32251</v>
      </c>
    </row>
    <row r="11" spans="1:4" ht="22.5" customHeight="1">
      <c r="A11" s="23" t="s">
        <v>14</v>
      </c>
      <c r="B11" s="5" t="s">
        <v>27</v>
      </c>
      <c r="C11" s="24">
        <v>10000</v>
      </c>
      <c r="D11" s="37"/>
    </row>
    <row r="12" spans="1:4" ht="30">
      <c r="A12" s="23" t="s">
        <v>36</v>
      </c>
      <c r="B12" s="5" t="s">
        <v>35</v>
      </c>
      <c r="C12" s="24">
        <v>18580</v>
      </c>
      <c r="D12" s="37"/>
    </row>
    <row r="13" spans="1:4" ht="17.25" customHeight="1">
      <c r="A13" s="25" t="s">
        <v>37</v>
      </c>
      <c r="B13" s="5" t="s">
        <v>29</v>
      </c>
      <c r="C13" s="24">
        <v>0</v>
      </c>
      <c r="D13" s="37"/>
    </row>
    <row r="14" spans="1:4" ht="17.25" customHeight="1">
      <c r="A14" s="25" t="s">
        <v>38</v>
      </c>
      <c r="B14" s="5" t="s">
        <v>30</v>
      </c>
      <c r="C14" s="24">
        <v>0</v>
      </c>
      <c r="D14" s="38"/>
    </row>
    <row r="15" spans="1:4" ht="33.75" customHeight="1">
      <c r="A15" s="25" t="s">
        <v>49</v>
      </c>
      <c r="B15" s="5" t="s">
        <v>50</v>
      </c>
      <c r="C15" s="24">
        <v>3671</v>
      </c>
      <c r="D15" s="35"/>
    </row>
    <row r="16" spans="1:4" ht="18.75">
      <c r="A16" s="21" t="s">
        <v>7</v>
      </c>
      <c r="B16" s="11" t="s">
        <v>8</v>
      </c>
      <c r="C16" s="22">
        <f>C17+C29</f>
        <v>34296</v>
      </c>
    </row>
    <row r="17" spans="1:3" ht="15.75">
      <c r="A17" s="23" t="s">
        <v>9</v>
      </c>
      <c r="B17" s="5" t="s">
        <v>10</v>
      </c>
      <c r="C17" s="26">
        <f>C18+C22</f>
        <v>34296</v>
      </c>
    </row>
    <row r="18" spans="1:3" ht="17.25" customHeight="1">
      <c r="A18" s="23" t="s">
        <v>4</v>
      </c>
      <c r="B18" s="5" t="s">
        <v>12</v>
      </c>
      <c r="C18" s="43">
        <f>C19+C20+C21</f>
        <v>26100</v>
      </c>
    </row>
    <row r="19" spans="1:3" ht="15.75">
      <c r="A19" s="28"/>
      <c r="B19" s="6" t="s">
        <v>31</v>
      </c>
      <c r="C19" s="27">
        <v>12100</v>
      </c>
    </row>
    <row r="20" spans="1:3" ht="15.75">
      <c r="A20" s="29"/>
      <c r="B20" s="6" t="s">
        <v>32</v>
      </c>
      <c r="C20" s="27">
        <v>10000</v>
      </c>
    </row>
    <row r="21" spans="1:3" ht="15.75">
      <c r="A21" s="29"/>
      <c r="B21" s="7" t="s">
        <v>22</v>
      </c>
      <c r="C21" s="27">
        <v>4000</v>
      </c>
    </row>
    <row r="22" spans="1:3" ht="15.75">
      <c r="A22" s="23" t="s">
        <v>3</v>
      </c>
      <c r="B22" s="8" t="s">
        <v>16</v>
      </c>
      <c r="C22" s="43">
        <f>C23+C24+C25+C26+C27+C28</f>
        <v>8196</v>
      </c>
    </row>
    <row r="23" spans="1:3" ht="17.25" customHeight="1">
      <c r="A23" s="28"/>
      <c r="B23" s="9" t="s">
        <v>17</v>
      </c>
      <c r="C23" s="27">
        <f>1000+500</f>
        <v>1500</v>
      </c>
    </row>
    <row r="24" spans="1:3" ht="17.25" customHeight="1">
      <c r="A24" s="28"/>
      <c r="B24" s="9" t="s">
        <v>18</v>
      </c>
      <c r="C24" s="27">
        <f>1500+200</f>
        <v>1700</v>
      </c>
    </row>
    <row r="25" spans="1:3" ht="17.25" customHeight="1">
      <c r="A25" s="28"/>
      <c r="B25" s="10" t="s">
        <v>19</v>
      </c>
      <c r="C25" s="27">
        <f>300+700</f>
        <v>1000</v>
      </c>
    </row>
    <row r="26" spans="1:3" ht="15.75">
      <c r="A26" s="28"/>
      <c r="B26" s="9" t="s">
        <v>20</v>
      </c>
      <c r="C26" s="27">
        <f>500+171+25</f>
        <v>696</v>
      </c>
    </row>
    <row r="27" spans="1:3" ht="15.75">
      <c r="A27" s="28"/>
      <c r="B27" s="10" t="s">
        <v>33</v>
      </c>
      <c r="C27" s="27">
        <v>1000</v>
      </c>
    </row>
    <row r="28" spans="1:3" ht="15.75">
      <c r="A28" s="28"/>
      <c r="B28" s="9" t="s">
        <v>21</v>
      </c>
      <c r="C28" s="27">
        <f>1220+1080</f>
        <v>2300</v>
      </c>
    </row>
    <row r="29" spans="1:3" ht="15.75">
      <c r="A29" s="23" t="s">
        <v>36</v>
      </c>
      <c r="B29" s="5" t="s">
        <v>39</v>
      </c>
      <c r="C29" s="26">
        <f>C30</f>
        <v>0</v>
      </c>
    </row>
    <row r="30" spans="1:3" ht="15.75">
      <c r="A30" s="23" t="s">
        <v>5</v>
      </c>
      <c r="B30" s="5" t="s">
        <v>40</v>
      </c>
      <c r="C30" s="27">
        <v>0</v>
      </c>
    </row>
    <row r="31" spans="1:3" ht="18.75">
      <c r="A31" s="30" t="s">
        <v>25</v>
      </c>
      <c r="B31" s="12" t="s">
        <v>26</v>
      </c>
      <c r="C31" s="22">
        <f>C10-C16</f>
        <v>-2045</v>
      </c>
    </row>
    <row r="32" spans="1:3" ht="18.75">
      <c r="A32" s="31" t="s">
        <v>15</v>
      </c>
      <c r="B32" s="11" t="s">
        <v>23</v>
      </c>
      <c r="C32" s="22">
        <f>C33+C36</f>
        <v>2045</v>
      </c>
    </row>
    <row r="33" spans="1:4" ht="15.75">
      <c r="A33" s="23" t="s">
        <v>14</v>
      </c>
      <c r="B33" s="5" t="s">
        <v>24</v>
      </c>
      <c r="C33" s="26">
        <f>C34+C35</f>
        <v>2045</v>
      </c>
    </row>
    <row r="34" spans="1:4" ht="15.75">
      <c r="A34" s="23" t="s">
        <v>4</v>
      </c>
      <c r="B34" s="5" t="s">
        <v>45</v>
      </c>
      <c r="C34" s="27">
        <v>2045</v>
      </c>
    </row>
    <row r="35" spans="1:4" ht="15.75">
      <c r="A35" s="23" t="s">
        <v>3</v>
      </c>
      <c r="B35" s="5" t="s">
        <v>44</v>
      </c>
      <c r="C35" s="27">
        <v>0</v>
      </c>
    </row>
    <row r="36" spans="1:4" ht="15.75">
      <c r="A36" s="23" t="s">
        <v>41</v>
      </c>
      <c r="B36" s="5" t="s">
        <v>46</v>
      </c>
      <c r="C36" s="26">
        <f>C37+C38</f>
        <v>0</v>
      </c>
      <c r="D36" s="36"/>
    </row>
    <row r="37" spans="1:4" ht="15.75">
      <c r="A37" s="23" t="s">
        <v>5</v>
      </c>
      <c r="B37" s="5" t="s">
        <v>42</v>
      </c>
      <c r="C37" s="27">
        <v>0</v>
      </c>
    </row>
    <row r="38" spans="1:4" ht="16.5" thickBot="1">
      <c r="A38" s="32" t="s">
        <v>6</v>
      </c>
      <c r="B38" s="33" t="s">
        <v>43</v>
      </c>
      <c r="C38" s="34">
        <v>0</v>
      </c>
    </row>
    <row r="39" spans="1:4" ht="15.75">
      <c r="A39" s="15"/>
      <c r="B39" s="16"/>
      <c r="C39" s="17"/>
    </row>
    <row r="40" spans="1:4" ht="19.5">
      <c r="A40" s="2" t="s">
        <v>47</v>
      </c>
      <c r="B40" s="3"/>
      <c r="C40" s="4"/>
    </row>
    <row r="41" spans="1:4">
      <c r="A41" s="2" t="s">
        <v>55</v>
      </c>
      <c r="B41" s="2"/>
      <c r="D41" s="35"/>
    </row>
    <row r="42" spans="1:4" ht="51.75" customHeight="1">
      <c r="A42" s="2"/>
      <c r="B42" s="2"/>
    </row>
    <row r="43" spans="1:4" ht="27" customHeight="1">
      <c r="A43" s="2"/>
      <c r="B43" s="40"/>
    </row>
    <row r="44" spans="1:4" ht="26.25" customHeight="1">
      <c r="A44" s="14" t="s">
        <v>48</v>
      </c>
      <c r="B44" s="41"/>
    </row>
    <row r="45" spans="1:4" ht="15.75">
      <c r="B45" s="42"/>
    </row>
    <row r="46" spans="1:4" ht="15.75">
      <c r="B46" s="42"/>
    </row>
    <row r="47" spans="1:4">
      <c r="B47" s="2"/>
    </row>
  </sheetData>
  <mergeCells count="6">
    <mergeCell ref="A8:C8"/>
    <mergeCell ref="B1:C1"/>
    <mergeCell ref="B3:C3"/>
    <mergeCell ref="A5:C5"/>
    <mergeCell ref="A6:C6"/>
    <mergeCell ref="A7:C7"/>
  </mergeCells>
  <phoneticPr fontId="15" type="noConversion"/>
  <pageMargins left="0.51181102362204722" right="0.31496062992125984" top="0.78740157480314965" bottom="0" header="0.11811023622047245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бюджет</vt:lpstr>
      <vt:lpstr>бюджет!Област_печат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2015-01-19T10:55:21Z</cp:lastPrinted>
  <dcterms:created xsi:type="dcterms:W3CDTF">2006-09-16T00:00:00Z</dcterms:created>
  <dcterms:modified xsi:type="dcterms:W3CDTF">2015-03-25T14:47:24Z</dcterms:modified>
</cp:coreProperties>
</file>